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 2025 МЕНЮ\"/>
    </mc:Choice>
  </mc:AlternateContent>
  <xr:revisionPtr revIDLastSave="0" documentId="13_ncr:1_{8FD9DBEA-B089-438E-875C-767F75A2C8F8}" xr6:coauthVersionLast="47" xr6:coauthVersionMax="47" xr10:uidLastSave="{00000000-0000-0000-0000-000000000000}"/>
  <bookViews>
    <workbookView xWindow="1116" yWindow="1116" windowWidth="21624" windowHeight="1111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19" i="1" l="1"/>
  <c r="G176" i="1"/>
  <c r="I119" i="1"/>
  <c r="J119" i="1"/>
  <c r="G195" i="1"/>
  <c r="G138" i="1"/>
  <c r="H138" i="1"/>
  <c r="L176" i="1"/>
  <c r="I24" i="1"/>
  <c r="I81" i="1"/>
  <c r="I138" i="1"/>
  <c r="F157" i="1"/>
  <c r="F138" i="1"/>
  <c r="J176" i="1"/>
  <c r="I176" i="1"/>
  <c r="H176" i="1"/>
  <c r="F176" i="1"/>
  <c r="F195" i="1"/>
  <c r="I157" i="1"/>
  <c r="L157" i="1"/>
  <c r="J157" i="1"/>
  <c r="H157" i="1"/>
  <c r="G157" i="1"/>
  <c r="I195" i="1"/>
  <c r="I43" i="1"/>
  <c r="L24" i="1"/>
  <c r="H195" i="1"/>
  <c r="G100" i="1"/>
  <c r="I100" i="1"/>
  <c r="L100" i="1"/>
  <c r="L81" i="1"/>
  <c r="L62" i="1"/>
  <c r="L43" i="1"/>
  <c r="F119" i="1"/>
  <c r="L119" i="1"/>
  <c r="J195" i="1"/>
  <c r="J100" i="1"/>
  <c r="H100" i="1"/>
  <c r="F100" i="1"/>
  <c r="J81" i="1"/>
  <c r="H81" i="1"/>
  <c r="G81" i="1"/>
  <c r="F81" i="1"/>
  <c r="J62" i="1"/>
  <c r="I62" i="1"/>
  <c r="H62" i="1"/>
  <c r="G62" i="1"/>
  <c r="F62" i="1"/>
  <c r="J43" i="1"/>
  <c r="H43" i="1"/>
  <c r="G43" i="1"/>
  <c r="F43" i="1"/>
  <c r="J24" i="1"/>
  <c r="H24" i="1"/>
  <c r="G24" i="1"/>
  <c r="F24" i="1"/>
  <c r="I196" i="1" l="1"/>
  <c r="L196" i="1"/>
  <c r="F196" i="1"/>
  <c r="J196" i="1"/>
  <c r="G196" i="1"/>
  <c r="H196" i="1"/>
</calcChain>
</file>

<file path=xl/sharedStrings.xml><?xml version="1.0" encoding="utf-8"?>
<sst xmlns="http://schemas.openxmlformats.org/spreadsheetml/2006/main" count="257" uniqueCount="69">
  <si>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</si>
  <si>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</si>
  <si>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</si>
  <si>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</si>
  <si>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</si>
  <si>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</si>
  <si>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</si>
  <si>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</si>
  <si>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</si>
  <si>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</si>
  <si>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</si>
  <si>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</si>
  <si>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</si>
  <si>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</si>
  <si>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</si>
  <si>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</si>
  <si>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</si>
  <si>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</si>
  <si>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</si>
  <si>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</si>
  <si>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</si>
  <si>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</si>
  <si>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</si>
  <si>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</si>
  <si>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</si>
  <si>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</si>
  <si>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</si>
  <si>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</si>
  <si>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</si>
  <si>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</si>
  <si>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</si>
  <si>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</si>
  <si>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</si>
  <si>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</si>
  <si>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</si>
  <si>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</si>
  <si>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</si>
  <si>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</si>
  <si>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</si>
  <si>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"Касьяновская ООШ"</t>
  </si>
  <si>
    <t>директор</t>
  </si>
  <si>
    <t>Бывших Т.А.</t>
  </si>
  <si>
    <t>помидоры свежие</t>
  </si>
  <si>
    <t>суп картофельный с крупой</t>
  </si>
  <si>
    <t>курица отварная</t>
  </si>
  <si>
    <t>макаронные изделия отварные</t>
  </si>
  <si>
    <t>какао с молоком</t>
  </si>
  <si>
    <t>хлеб ржаной</t>
  </si>
  <si>
    <t>зеленый горошек отварной</t>
  </si>
  <si>
    <t>щи из свежей капусты с картофелем</t>
  </si>
  <si>
    <t>котлета рубленая из птицы</t>
  </si>
  <si>
    <t>картофельное пюре</t>
  </si>
  <si>
    <t>компот из сухофруктов</t>
  </si>
  <si>
    <t>свекольная икра</t>
  </si>
  <si>
    <t>суп с макаронными изделиями</t>
  </si>
  <si>
    <t>рис отварной</t>
  </si>
  <si>
    <t>чай с лимоном</t>
  </si>
  <si>
    <t>яблоки</t>
  </si>
  <si>
    <t>суп картофельный с бобовыми</t>
  </si>
  <si>
    <t>биточки куриные</t>
  </si>
  <si>
    <t>кофейный напиток на молоке</t>
  </si>
  <si>
    <t>икра морковная</t>
  </si>
  <si>
    <t>борщ с капустой и картофелем</t>
  </si>
  <si>
    <t>гуляш из кур</t>
  </si>
  <si>
    <t>каша рассыпчатая гречневая</t>
  </si>
  <si>
    <t>хлеб пшеничный/сыр</t>
  </si>
  <si>
    <t>печенье</t>
  </si>
  <si>
    <t>сладкое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</si>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</sst>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43">
        <v>60</v>
      </c>
      <c r="G14" s="43">
        <v>1.1000000000000001</v>
      </c>
      <c r="H14" s="43">
        <v>0.2</v>
      </c>
      <c r="I14" s="43">
        <v>3.8</v>
      </c>
      <c r="J14" s="43">
        <v>22</v>
      </c>
      <c r="K14" s="44">
        <v>71</v>
      </c>
      <c r="L14" s="43">
        <v>10.24</v>
      </c>
    </row>
    <row r="15" spans="1:12" ht="14.4" x14ac:dyDescent="0.3">
      <c r="A15" s="23"/>
      <c r="B15" s="15"/>
      <c r="C15" s="11"/>
      <c r="D15" s="7" t="s">
        <v>27</v>
      </c>
      <c r="E15" s="50" t="s">
        <v>43</v>
      </c>
      <c r="F15" s="43">
        <v>200</v>
      </c>
      <c r="G15" s="43">
        <v>1.58</v>
      </c>
      <c r="H15" s="43">
        <v>2.19</v>
      </c>
      <c r="I15" s="43">
        <v>11.66</v>
      </c>
      <c r="J15" s="43">
        <v>72.599999999999994</v>
      </c>
      <c r="K15" s="44">
        <v>102</v>
      </c>
      <c r="L15" s="43">
        <v>4.58</v>
      </c>
    </row>
    <row r="16" spans="1:12" ht="14.4" x14ac:dyDescent="0.3">
      <c r="A16" s="23"/>
      <c r="B16" s="15"/>
      <c r="C16" s="11"/>
      <c r="D16" s="7" t="s">
        <v>28</v>
      </c>
      <c r="E16" s="50" t="s">
        <v>44</v>
      </c>
      <c r="F16" s="43">
        <v>90</v>
      </c>
      <c r="G16" s="43">
        <v>15.83</v>
      </c>
      <c r="H16" s="43">
        <v>10.199999999999999</v>
      </c>
      <c r="I16" s="43">
        <v>0</v>
      </c>
      <c r="J16" s="43">
        <v>154.69</v>
      </c>
      <c r="K16" s="44">
        <v>637</v>
      </c>
      <c r="L16" s="43">
        <v>36.65</v>
      </c>
    </row>
    <row r="17" spans="1:12" ht="14.4" x14ac:dyDescent="0.3">
      <c r="A17" s="23"/>
      <c r="B17" s="15"/>
      <c r="C17" s="11"/>
      <c r="D17" s="7" t="s">
        <v>29</v>
      </c>
      <c r="E17" s="50" t="s">
        <v>45</v>
      </c>
      <c r="F17" s="43">
        <v>150</v>
      </c>
      <c r="G17" s="43">
        <v>7.36</v>
      </c>
      <c r="H17" s="43">
        <v>6.02</v>
      </c>
      <c r="I17" s="43">
        <v>35.26</v>
      </c>
      <c r="J17" s="43">
        <v>224.6</v>
      </c>
      <c r="K17" s="44">
        <v>688</v>
      </c>
      <c r="L17" s="43">
        <v>9.61</v>
      </c>
    </row>
    <row r="18" spans="1:12" ht="14.4" x14ac:dyDescent="0.3">
      <c r="A18" s="23"/>
      <c r="B18" s="15"/>
      <c r="C18" s="11"/>
      <c r="D18" s="7" t="s">
        <v>30</v>
      </c>
      <c r="E18" s="50" t="s">
        <v>46</v>
      </c>
      <c r="F18" s="43">
        <v>200</v>
      </c>
      <c r="G18" s="43">
        <v>3.52</v>
      </c>
      <c r="H18" s="43">
        <v>3.72</v>
      </c>
      <c r="I18" s="43">
        <v>25.09</v>
      </c>
      <c r="J18" s="43">
        <v>145.19999999999999</v>
      </c>
      <c r="K18" s="44">
        <v>959</v>
      </c>
      <c r="L18" s="43">
        <v>21.71</v>
      </c>
    </row>
    <row r="19" spans="1:12" ht="14.4" x14ac:dyDescent="0.3">
      <c r="A19" s="23"/>
      <c r="B19" s="15"/>
      <c r="C19" s="11"/>
      <c r="D19" s="7" t="s">
        <v>31</v>
      </c>
      <c r="E19" s="50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0" t="s">
        <v>47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879</v>
      </c>
      <c r="L20" s="43">
        <v>2.0699999999999998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31.990000000000002</v>
      </c>
      <c r="H23" s="19">
        <f t="shared" si="2"/>
        <v>22.81</v>
      </c>
      <c r="I23" s="19">
        <f t="shared" si="2"/>
        <v>76.86</v>
      </c>
      <c r="J23" s="19">
        <f t="shared" si="2"/>
        <v>691.4899999999999</v>
      </c>
      <c r="K23" s="25"/>
      <c r="L23" s="19">
        <f t="shared" ref="L23" si="3">SUM(L14:L22)</f>
        <v>84.859999999999985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31.990000000000002</v>
      </c>
      <c r="H24" s="32">
        <f t="shared" si="4"/>
        <v>22.81</v>
      </c>
      <c r="I24" s="32">
        <f t="shared" si="4"/>
        <v>76.86</v>
      </c>
      <c r="J24" s="32">
        <f t="shared" si="4"/>
        <v>691.4899999999999</v>
      </c>
      <c r="K24" s="32"/>
      <c r="L24" s="32">
        <f t="shared" ref="L24" si="5">L13+L23</f>
        <v>84.859999999999985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48</v>
      </c>
      <c r="F33" s="43">
        <v>60</v>
      </c>
      <c r="G33" s="43">
        <v>5</v>
      </c>
      <c r="H33" s="43">
        <v>0</v>
      </c>
      <c r="I33" s="43">
        <v>13</v>
      </c>
      <c r="J33" s="43">
        <v>36</v>
      </c>
      <c r="K33" s="44"/>
      <c r="L33" s="43">
        <v>8.58</v>
      </c>
    </row>
    <row r="34" spans="1:12" ht="14.4" x14ac:dyDescent="0.3">
      <c r="A34" s="14"/>
      <c r="B34" s="15"/>
      <c r="C34" s="11"/>
      <c r="D34" s="7" t="s">
        <v>27</v>
      </c>
      <c r="E34" s="50" t="s">
        <v>49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>
        <v>4.3</v>
      </c>
    </row>
    <row r="35" spans="1:12" ht="14.4" x14ac:dyDescent="0.3">
      <c r="A35" s="14"/>
      <c r="B35" s="15"/>
      <c r="C35" s="11"/>
      <c r="D35" s="7" t="s">
        <v>28</v>
      </c>
      <c r="E35" s="50" t="s">
        <v>50</v>
      </c>
      <c r="F35" s="43">
        <v>90</v>
      </c>
      <c r="G35" s="43">
        <v>12.5</v>
      </c>
      <c r="H35" s="43">
        <v>14.1</v>
      </c>
      <c r="I35" s="43">
        <v>8.4</v>
      </c>
      <c r="J35" s="43">
        <v>220.5</v>
      </c>
      <c r="K35" s="44">
        <v>294</v>
      </c>
      <c r="L35" s="43">
        <v>52.61</v>
      </c>
    </row>
    <row r="36" spans="1:12" ht="14.4" x14ac:dyDescent="0.3">
      <c r="A36" s="14"/>
      <c r="B36" s="15"/>
      <c r="C36" s="11"/>
      <c r="D36" s="7" t="s">
        <v>29</v>
      </c>
      <c r="E36" s="50" t="s">
        <v>51</v>
      </c>
      <c r="F36" s="43">
        <v>150</v>
      </c>
      <c r="G36" s="43">
        <v>4.2</v>
      </c>
      <c r="H36" s="43">
        <v>6.4</v>
      </c>
      <c r="I36" s="43">
        <v>29.2</v>
      </c>
      <c r="J36" s="43">
        <v>218</v>
      </c>
      <c r="K36" s="44">
        <v>321</v>
      </c>
      <c r="L36" s="43">
        <v>12.98</v>
      </c>
    </row>
    <row r="37" spans="1:12" ht="14.4" x14ac:dyDescent="0.3">
      <c r="A37" s="14"/>
      <c r="B37" s="15"/>
      <c r="C37" s="11"/>
      <c r="D37" s="7" t="s">
        <v>30</v>
      </c>
      <c r="E37" s="50" t="s">
        <v>52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>
        <v>4.32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50" t="s">
        <v>47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>
        <v>2.0699999999999998</v>
      </c>
    </row>
    <row r="40" spans="1:12" ht="14.4" x14ac:dyDescent="0.3">
      <c r="A40" s="14"/>
      <c r="B40" s="15"/>
      <c r="C40" s="11"/>
      <c r="D40" s="6"/>
      <c r="E40" s="50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25.9</v>
      </c>
      <c r="H42" s="19">
        <f t="shared" ref="H42" si="11">SUM(H33:H41)</f>
        <v>25.049999999999997</v>
      </c>
      <c r="I42" s="19">
        <f t="shared" ref="I42" si="12">SUM(I33:I41)</f>
        <v>85.75</v>
      </c>
      <c r="J42" s="19">
        <f t="shared" ref="J42:L42" si="13">SUM(J33:J41)</f>
        <v>729.3</v>
      </c>
      <c r="K42" s="25"/>
      <c r="L42" s="19">
        <f t="shared" si="13"/>
        <v>84.859999999999985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25.9</v>
      </c>
      <c r="H43" s="32">
        <f t="shared" ref="H43" si="15">H32+H42</f>
        <v>25.049999999999997</v>
      </c>
      <c r="I43" s="32">
        <f t="shared" ref="I43" si="16">I32+I42</f>
        <v>85.75</v>
      </c>
      <c r="J43" s="32">
        <f t="shared" ref="J43:L43" si="17">J32+J42</f>
        <v>729.3</v>
      </c>
      <c r="K43" s="32"/>
      <c r="L43" s="32">
        <f t="shared" si="17"/>
        <v>84.859999999999985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53</v>
      </c>
      <c r="F52" s="43">
        <v>60</v>
      </c>
      <c r="G52" s="43">
        <v>1.1000000000000001</v>
      </c>
      <c r="H52" s="43">
        <v>3</v>
      </c>
      <c r="I52" s="43">
        <v>4.2</v>
      </c>
      <c r="J52" s="43">
        <v>62</v>
      </c>
      <c r="K52" s="44">
        <v>54</v>
      </c>
      <c r="L52" s="43">
        <v>3.78</v>
      </c>
    </row>
    <row r="53" spans="1:12" ht="14.4" x14ac:dyDescent="0.3">
      <c r="A53" s="23"/>
      <c r="B53" s="15"/>
      <c r="C53" s="11"/>
      <c r="D53" s="7" t="s">
        <v>27</v>
      </c>
      <c r="E53" s="50" t="s">
        <v>54</v>
      </c>
      <c r="F53" s="43">
        <v>200</v>
      </c>
      <c r="G53" s="43">
        <v>2.15</v>
      </c>
      <c r="H53" s="43">
        <v>2.27</v>
      </c>
      <c r="I53" s="43">
        <v>13.71</v>
      </c>
      <c r="J53" s="43">
        <v>83.8</v>
      </c>
      <c r="K53" s="44">
        <v>111</v>
      </c>
      <c r="L53" s="43">
        <v>4.66</v>
      </c>
    </row>
    <row r="54" spans="1:12" ht="14.4" x14ac:dyDescent="0.3">
      <c r="A54" s="23"/>
      <c r="B54" s="15"/>
      <c r="C54" s="11"/>
      <c r="D54" s="7" t="s">
        <v>28</v>
      </c>
      <c r="E54" s="50" t="s">
        <v>68</v>
      </c>
      <c r="F54" s="43">
        <v>90</v>
      </c>
      <c r="G54" s="43">
        <v>9.73</v>
      </c>
      <c r="H54" s="43">
        <v>3.69</v>
      </c>
      <c r="I54" s="43">
        <v>11.96</v>
      </c>
      <c r="J54" s="43">
        <v>175.48</v>
      </c>
      <c r="K54" s="44">
        <v>234</v>
      </c>
      <c r="L54" s="43">
        <v>34.65</v>
      </c>
    </row>
    <row r="55" spans="1:12" ht="14.4" x14ac:dyDescent="0.3">
      <c r="A55" s="23"/>
      <c r="B55" s="15"/>
      <c r="C55" s="11"/>
      <c r="D55" s="7" t="s">
        <v>29</v>
      </c>
      <c r="E55" s="50" t="s">
        <v>55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12.97</v>
      </c>
    </row>
    <row r="56" spans="1:12" ht="14.4" x14ac:dyDescent="0.3">
      <c r="A56" s="23"/>
      <c r="B56" s="15"/>
      <c r="C56" s="11"/>
      <c r="D56" s="7" t="s">
        <v>30</v>
      </c>
      <c r="E56" s="50" t="s">
        <v>56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4.4000000000000004</v>
      </c>
    </row>
    <row r="57" spans="1:12" ht="14.4" x14ac:dyDescent="0.3">
      <c r="A57" s="23"/>
      <c r="B57" s="15"/>
      <c r="C57" s="11"/>
      <c r="D57" s="7" t="s">
        <v>31</v>
      </c>
      <c r="E57" s="42" t="s">
        <v>65</v>
      </c>
      <c r="F57" s="43">
        <v>60</v>
      </c>
      <c r="G57" s="43">
        <v>9.42</v>
      </c>
      <c r="H57" s="43">
        <v>9.27</v>
      </c>
      <c r="I57" s="43">
        <v>0.39</v>
      </c>
      <c r="J57" s="43">
        <v>166.5</v>
      </c>
      <c r="K57" s="44">
        <v>878</v>
      </c>
      <c r="L57" s="43">
        <v>18.670000000000002</v>
      </c>
    </row>
    <row r="58" spans="1:12" ht="14.4" x14ac:dyDescent="0.3">
      <c r="A58" s="23"/>
      <c r="B58" s="15"/>
      <c r="C58" s="11"/>
      <c r="D58" s="7" t="s">
        <v>32</v>
      </c>
      <c r="E58" s="50" t="s">
        <v>47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879</v>
      </c>
      <c r="L58" s="43">
        <v>2.0699999999999998</v>
      </c>
    </row>
    <row r="59" spans="1:12" ht="14.4" x14ac:dyDescent="0.3">
      <c r="A59" s="23"/>
      <c r="B59" s="15"/>
      <c r="C59" s="11"/>
      <c r="D59" s="6" t="s">
        <v>67</v>
      </c>
      <c r="E59" s="50" t="s">
        <v>66</v>
      </c>
      <c r="F59" s="43">
        <v>20</v>
      </c>
      <c r="G59" s="43">
        <v>2.25</v>
      </c>
      <c r="H59" s="43">
        <v>3.54</v>
      </c>
      <c r="I59" s="43">
        <v>22.47</v>
      </c>
      <c r="J59" s="43">
        <v>125.1</v>
      </c>
      <c r="K59" s="44"/>
      <c r="L59" s="43">
        <v>3.66</v>
      </c>
    </row>
    <row r="60" spans="1:12" ht="14.4" x14ac:dyDescent="0.3">
      <c r="A60" s="23"/>
      <c r="B60" s="15"/>
      <c r="C60" s="11"/>
      <c r="D60" s="6"/>
      <c r="E60" s="50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31.03</v>
      </c>
      <c r="H61" s="19">
        <f t="shared" ref="H61" si="23">SUM(H52:H60)</f>
        <v>27.639999999999997</v>
      </c>
      <c r="I61" s="19">
        <f t="shared" ref="I61" si="24">SUM(I52:I60)</f>
        <v>105.66</v>
      </c>
      <c r="J61" s="19">
        <f t="shared" ref="J61:L61" si="25">SUM(J52:J60)</f>
        <v>956.98</v>
      </c>
      <c r="K61" s="25"/>
      <c r="L61" s="19">
        <f t="shared" si="25"/>
        <v>84.859999999999985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31.03</v>
      </c>
      <c r="H62" s="32">
        <f t="shared" ref="H62" si="27">H51+H61</f>
        <v>27.639999999999997</v>
      </c>
      <c r="I62" s="32">
        <f t="shared" ref="I62" si="28">I51+I61</f>
        <v>105.66</v>
      </c>
      <c r="J62" s="32">
        <f t="shared" ref="J62:L62" si="29">J51+J61</f>
        <v>956.98</v>
      </c>
      <c r="K62" s="32"/>
      <c r="L62" s="32">
        <f t="shared" si="29"/>
        <v>84.859999999999985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48</v>
      </c>
      <c r="F71" s="43">
        <v>60</v>
      </c>
      <c r="G71" s="43">
        <v>5</v>
      </c>
      <c r="H71" s="43">
        <v>0</v>
      </c>
      <c r="I71" s="43">
        <v>13</v>
      </c>
      <c r="J71" s="43">
        <v>36</v>
      </c>
      <c r="K71" s="44"/>
      <c r="L71" s="43">
        <v>7.53</v>
      </c>
    </row>
    <row r="72" spans="1:12" ht="14.4" x14ac:dyDescent="0.3">
      <c r="A72" s="23"/>
      <c r="B72" s="15"/>
      <c r="C72" s="11"/>
      <c r="D72" s="7" t="s">
        <v>27</v>
      </c>
      <c r="E72" s="50" t="s">
        <v>58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102</v>
      </c>
      <c r="L72" s="43">
        <v>5.1100000000000003</v>
      </c>
    </row>
    <row r="73" spans="1:12" ht="14.4" x14ac:dyDescent="0.3">
      <c r="A73" s="23"/>
      <c r="B73" s="15"/>
      <c r="C73" s="11"/>
      <c r="D73" s="7" t="s">
        <v>28</v>
      </c>
      <c r="E73" s="50" t="s">
        <v>59</v>
      </c>
      <c r="F73" s="43">
        <v>90</v>
      </c>
      <c r="G73" s="43">
        <v>13.4</v>
      </c>
      <c r="H73" s="43">
        <v>11.2</v>
      </c>
      <c r="I73" s="43">
        <v>17.7</v>
      </c>
      <c r="J73" s="43">
        <v>225.6</v>
      </c>
      <c r="K73" s="44">
        <v>608</v>
      </c>
      <c r="L73" s="43">
        <v>41.31</v>
      </c>
    </row>
    <row r="74" spans="1:12" ht="14.4" x14ac:dyDescent="0.3">
      <c r="A74" s="23"/>
      <c r="B74" s="15"/>
      <c r="C74" s="11"/>
      <c r="D74" s="7" t="s">
        <v>29</v>
      </c>
      <c r="E74" s="50" t="s">
        <v>45</v>
      </c>
      <c r="F74" s="43">
        <v>150</v>
      </c>
      <c r="G74" s="43">
        <v>7.36</v>
      </c>
      <c r="H74" s="43">
        <v>6.02</v>
      </c>
      <c r="I74" s="43">
        <v>35.26</v>
      </c>
      <c r="J74" s="43">
        <v>224.6</v>
      </c>
      <c r="K74" s="44">
        <v>688</v>
      </c>
      <c r="L74" s="43">
        <v>9.61</v>
      </c>
    </row>
    <row r="75" spans="1:12" ht="14.4" x14ac:dyDescent="0.3">
      <c r="A75" s="23"/>
      <c r="B75" s="15"/>
      <c r="C75" s="11"/>
      <c r="D75" s="7" t="s">
        <v>30</v>
      </c>
      <c r="E75" s="50" t="s">
        <v>60</v>
      </c>
      <c r="F75" s="43">
        <v>200</v>
      </c>
      <c r="G75" s="43">
        <v>6.4</v>
      </c>
      <c r="H75" s="43">
        <v>2.8</v>
      </c>
      <c r="I75" s="43">
        <v>29.2</v>
      </c>
      <c r="J75" s="43">
        <v>155.19999999999999</v>
      </c>
      <c r="K75" s="44">
        <v>379</v>
      </c>
      <c r="L75" s="43">
        <v>19.23</v>
      </c>
    </row>
    <row r="76" spans="1:12" ht="14.4" x14ac:dyDescent="0.3">
      <c r="A76" s="23"/>
      <c r="B76" s="15"/>
      <c r="C76" s="11"/>
      <c r="D76" s="7" t="s">
        <v>31</v>
      </c>
      <c r="E76" s="50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0" t="s">
        <v>47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879</v>
      </c>
      <c r="L77" s="43">
        <v>2.0699999999999998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39.15</v>
      </c>
      <c r="H80" s="19">
        <f t="shared" ref="H80" si="35">SUM(H71:H79)</f>
        <v>24.72</v>
      </c>
      <c r="I80" s="19">
        <f t="shared" ref="I80" si="36">SUM(I71:I79)</f>
        <v>109.27000000000001</v>
      </c>
      <c r="J80" s="19">
        <f t="shared" ref="J80:L80" si="37">SUM(J71:J79)</f>
        <v>821.6</v>
      </c>
      <c r="K80" s="25"/>
      <c r="L80" s="19">
        <f t="shared" si="37"/>
        <v>84.86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39.15</v>
      </c>
      <c r="H81" s="32">
        <f t="shared" ref="H81" si="39">H70+H80</f>
        <v>24.72</v>
      </c>
      <c r="I81" s="32">
        <f t="shared" ref="I81" si="40">I70+I80</f>
        <v>109.27000000000001</v>
      </c>
      <c r="J81" s="32">
        <f t="shared" ref="J81:L81" si="41">J70+J80</f>
        <v>821.6</v>
      </c>
      <c r="K81" s="32"/>
      <c r="L81" s="32">
        <f t="shared" si="41"/>
        <v>84.86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61</v>
      </c>
      <c r="F90" s="43">
        <v>60</v>
      </c>
      <c r="G90" s="43">
        <v>1.1000000000000001</v>
      </c>
      <c r="H90" s="43">
        <v>3</v>
      </c>
      <c r="I90" s="43">
        <v>4.2</v>
      </c>
      <c r="J90" s="43">
        <v>62</v>
      </c>
      <c r="K90" s="44">
        <v>54</v>
      </c>
      <c r="L90" s="43">
        <v>4.2</v>
      </c>
    </row>
    <row r="91" spans="1:12" ht="14.4" x14ac:dyDescent="0.3">
      <c r="A91" s="23"/>
      <c r="B91" s="15"/>
      <c r="C91" s="11"/>
      <c r="D91" s="7" t="s">
        <v>27</v>
      </c>
      <c r="E91" s="50" t="s">
        <v>62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82</v>
      </c>
      <c r="L91" s="43">
        <v>5.2</v>
      </c>
    </row>
    <row r="92" spans="1:12" ht="14.4" x14ac:dyDescent="0.3">
      <c r="A92" s="23"/>
      <c r="B92" s="15"/>
      <c r="C92" s="11"/>
      <c r="D92" s="7" t="s">
        <v>28</v>
      </c>
      <c r="E92" s="50" t="s">
        <v>63</v>
      </c>
      <c r="F92" s="43">
        <v>90</v>
      </c>
      <c r="G92" s="43">
        <v>12</v>
      </c>
      <c r="H92" s="43">
        <v>11</v>
      </c>
      <c r="I92" s="43">
        <v>5</v>
      </c>
      <c r="J92" s="43">
        <v>177</v>
      </c>
      <c r="K92" s="44">
        <v>487</v>
      </c>
      <c r="L92" s="43">
        <v>49.13</v>
      </c>
    </row>
    <row r="93" spans="1:12" ht="14.4" x14ac:dyDescent="0.3">
      <c r="A93" s="23"/>
      <c r="B93" s="15"/>
      <c r="C93" s="11"/>
      <c r="D93" s="7" t="s">
        <v>29</v>
      </c>
      <c r="E93" s="50" t="s">
        <v>64</v>
      </c>
      <c r="F93" s="43">
        <v>150</v>
      </c>
      <c r="G93" s="43">
        <v>8.6</v>
      </c>
      <c r="H93" s="43">
        <v>6.09</v>
      </c>
      <c r="I93" s="43">
        <v>38.64</v>
      </c>
      <c r="J93" s="43">
        <v>243.75</v>
      </c>
      <c r="K93" s="44">
        <v>302</v>
      </c>
      <c r="L93" s="43">
        <v>9.15</v>
      </c>
    </row>
    <row r="94" spans="1:12" ht="14.4" x14ac:dyDescent="0.3">
      <c r="A94" s="23"/>
      <c r="B94" s="15"/>
      <c r="C94" s="11"/>
      <c r="D94" s="7" t="s">
        <v>30</v>
      </c>
      <c r="E94" s="50" t="s">
        <v>56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4.4000000000000004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0" t="s">
        <v>47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879</v>
      </c>
      <c r="L96" s="43">
        <v>2.0699999999999998</v>
      </c>
    </row>
    <row r="97" spans="1:12" ht="14.4" x14ac:dyDescent="0.3">
      <c r="A97" s="23"/>
      <c r="B97" s="15"/>
      <c r="C97" s="11"/>
      <c r="D97" s="6" t="s">
        <v>24</v>
      </c>
      <c r="E97" s="50" t="s">
        <v>57</v>
      </c>
      <c r="F97" s="43">
        <v>100</v>
      </c>
      <c r="G97" s="43">
        <v>0.33</v>
      </c>
      <c r="H97" s="43">
        <v>0.21</v>
      </c>
      <c r="I97" s="43">
        <v>14.21</v>
      </c>
      <c r="J97" s="43">
        <v>65</v>
      </c>
      <c r="K97" s="44"/>
      <c r="L97" s="43">
        <v>10.71</v>
      </c>
    </row>
    <row r="98" spans="1:12" ht="14.4" x14ac:dyDescent="0.3">
      <c r="A98" s="23"/>
      <c r="B98" s="15"/>
      <c r="C98" s="11"/>
      <c r="D98" s="6"/>
      <c r="E98" s="50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26.209999999999997</v>
      </c>
      <c r="H99" s="19">
        <f t="shared" ref="H99" si="47">SUM(H90:H98)</f>
        <v>24.73</v>
      </c>
      <c r="I99" s="19">
        <f t="shared" ref="I99" si="48">SUM(I90:I98)</f>
        <v>178.50000000000003</v>
      </c>
      <c r="J99" s="19">
        <f t="shared" ref="J99:L99" si="49">SUM(J90:J98)</f>
        <v>764.15</v>
      </c>
      <c r="K99" s="25"/>
      <c r="L99" s="19">
        <f t="shared" si="49"/>
        <v>84.860000000000014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26.209999999999997</v>
      </c>
      <c r="H100" s="32">
        <f t="shared" ref="H100" si="51">H89+H99</f>
        <v>24.73</v>
      </c>
      <c r="I100" s="32">
        <f t="shared" ref="I100" si="52">I89+I99</f>
        <v>178.50000000000003</v>
      </c>
      <c r="J100" s="32">
        <f t="shared" ref="J100:L100" si="53">J89+J99</f>
        <v>764.15</v>
      </c>
      <c r="K100" s="32"/>
      <c r="L100" s="32">
        <f t="shared" si="53"/>
        <v>84.860000000000014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42</v>
      </c>
      <c r="F109" s="43">
        <v>60</v>
      </c>
      <c r="G109" s="43">
        <v>1.1000000000000001</v>
      </c>
      <c r="H109" s="43">
        <v>0.2</v>
      </c>
      <c r="I109" s="43">
        <v>3.8</v>
      </c>
      <c r="J109" s="43">
        <v>22</v>
      </c>
      <c r="K109" s="44">
        <v>71</v>
      </c>
      <c r="L109" s="43">
        <v>10.24</v>
      </c>
    </row>
    <row r="110" spans="1:12" ht="14.4" x14ac:dyDescent="0.3">
      <c r="A110" s="23"/>
      <c r="B110" s="15"/>
      <c r="C110" s="11"/>
      <c r="D110" s="7" t="s">
        <v>27</v>
      </c>
      <c r="E110" s="50" t="s">
        <v>43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72.599999999999994</v>
      </c>
      <c r="K110" s="44">
        <v>102</v>
      </c>
      <c r="L110" s="43">
        <v>4.58</v>
      </c>
    </row>
    <row r="111" spans="1:12" ht="14.4" x14ac:dyDescent="0.3">
      <c r="A111" s="23"/>
      <c r="B111" s="15"/>
      <c r="C111" s="11"/>
      <c r="D111" s="7" t="s">
        <v>28</v>
      </c>
      <c r="E111" s="50" t="s">
        <v>44</v>
      </c>
      <c r="F111" s="43">
        <v>90</v>
      </c>
      <c r="G111" s="43">
        <v>15.83</v>
      </c>
      <c r="H111" s="43">
        <v>10.199999999999999</v>
      </c>
      <c r="I111" s="43">
        <v>0</v>
      </c>
      <c r="J111" s="43">
        <v>154.69</v>
      </c>
      <c r="K111" s="44">
        <v>637</v>
      </c>
      <c r="L111" s="43">
        <v>36.65</v>
      </c>
    </row>
    <row r="112" spans="1:12" ht="14.4" x14ac:dyDescent="0.3">
      <c r="A112" s="23"/>
      <c r="B112" s="15"/>
      <c r="C112" s="11"/>
      <c r="D112" s="7" t="s">
        <v>29</v>
      </c>
      <c r="E112" s="50" t="s">
        <v>45</v>
      </c>
      <c r="F112" s="43">
        <v>150</v>
      </c>
      <c r="G112" s="43">
        <v>7.36</v>
      </c>
      <c r="H112" s="43">
        <v>6.02</v>
      </c>
      <c r="I112" s="43">
        <v>35.26</v>
      </c>
      <c r="J112" s="43">
        <v>224.6</v>
      </c>
      <c r="K112" s="44">
        <v>688</v>
      </c>
      <c r="L112" s="43">
        <v>9.61</v>
      </c>
    </row>
    <row r="113" spans="1:12" ht="14.4" x14ac:dyDescent="0.3">
      <c r="A113" s="23"/>
      <c r="B113" s="15"/>
      <c r="C113" s="11"/>
      <c r="D113" s="7" t="s">
        <v>30</v>
      </c>
      <c r="E113" s="50" t="s">
        <v>46</v>
      </c>
      <c r="F113" s="43">
        <v>200</v>
      </c>
      <c r="G113" s="43">
        <v>3.52</v>
      </c>
      <c r="H113" s="43">
        <v>3.72</v>
      </c>
      <c r="I113" s="43">
        <v>25.09</v>
      </c>
      <c r="J113" s="43">
        <v>145.19999999999999</v>
      </c>
      <c r="K113" s="44">
        <v>959</v>
      </c>
      <c r="L113" s="43">
        <v>21.71</v>
      </c>
    </row>
    <row r="114" spans="1:12" ht="14.4" x14ac:dyDescent="0.3">
      <c r="A114" s="23"/>
      <c r="B114" s="15"/>
      <c r="C114" s="11"/>
      <c r="D114" s="7" t="s">
        <v>31</v>
      </c>
      <c r="E114" s="50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50" t="s">
        <v>47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879</v>
      </c>
      <c r="L115" s="43">
        <v>2.0699999999999998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31.990000000000002</v>
      </c>
      <c r="H118" s="19">
        <f t="shared" si="56"/>
        <v>22.81</v>
      </c>
      <c r="I118" s="19">
        <f t="shared" si="56"/>
        <v>76.86</v>
      </c>
      <c r="J118" s="19">
        <f t="shared" si="56"/>
        <v>691.4899999999999</v>
      </c>
      <c r="K118" s="25"/>
      <c r="L118" s="19">
        <f t="shared" ref="L118" si="57">SUM(L109:L117)</f>
        <v>84.859999999999985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" si="58">G108+G118</f>
        <v>31.990000000000002</v>
      </c>
      <c r="H119" s="32">
        <f t="shared" ref="H119" si="59">H108+H118</f>
        <v>22.81</v>
      </c>
      <c r="I119" s="32">
        <f t="shared" ref="I119" si="60">I108+I118</f>
        <v>76.86</v>
      </c>
      <c r="J119" s="32">
        <f t="shared" ref="J119:L119" si="61">J108+J118</f>
        <v>691.4899999999999</v>
      </c>
      <c r="K119" s="32"/>
      <c r="L119" s="32">
        <f t="shared" si="61"/>
        <v>84.859999999999985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48</v>
      </c>
      <c r="F128" s="43">
        <v>60</v>
      </c>
      <c r="G128" s="43">
        <v>5</v>
      </c>
      <c r="H128" s="43">
        <v>0</v>
      </c>
      <c r="I128" s="43">
        <v>13</v>
      </c>
      <c r="J128" s="43">
        <v>36</v>
      </c>
      <c r="K128" s="44"/>
      <c r="L128" s="43">
        <v>8.58</v>
      </c>
    </row>
    <row r="129" spans="1:12" ht="14.4" x14ac:dyDescent="0.3">
      <c r="A129" s="14"/>
      <c r="B129" s="15"/>
      <c r="C129" s="11"/>
      <c r="D129" s="7" t="s">
        <v>27</v>
      </c>
      <c r="E129" s="50" t="s">
        <v>49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>
        <v>4.3</v>
      </c>
    </row>
    <row r="130" spans="1:12" ht="14.4" x14ac:dyDescent="0.3">
      <c r="A130" s="14"/>
      <c r="B130" s="15"/>
      <c r="C130" s="11"/>
      <c r="D130" s="7" t="s">
        <v>28</v>
      </c>
      <c r="E130" s="50" t="s">
        <v>50</v>
      </c>
      <c r="F130" s="43">
        <v>90</v>
      </c>
      <c r="G130" s="43">
        <v>12.5</v>
      </c>
      <c r="H130" s="43">
        <v>14.1</v>
      </c>
      <c r="I130" s="43">
        <v>8.4</v>
      </c>
      <c r="J130" s="43">
        <v>220.5</v>
      </c>
      <c r="K130" s="44">
        <v>294</v>
      </c>
      <c r="L130" s="43">
        <v>52.61</v>
      </c>
    </row>
    <row r="131" spans="1:12" ht="14.4" x14ac:dyDescent="0.3">
      <c r="A131" s="14"/>
      <c r="B131" s="15"/>
      <c r="C131" s="11"/>
      <c r="D131" s="7" t="s">
        <v>29</v>
      </c>
      <c r="E131" s="50" t="s">
        <v>51</v>
      </c>
      <c r="F131" s="43">
        <v>150</v>
      </c>
      <c r="G131" s="43">
        <v>4.2</v>
      </c>
      <c r="H131" s="43">
        <v>6.4</v>
      </c>
      <c r="I131" s="43">
        <v>29.2</v>
      </c>
      <c r="J131" s="43">
        <v>218</v>
      </c>
      <c r="K131" s="44">
        <v>321</v>
      </c>
      <c r="L131" s="43">
        <v>12.98</v>
      </c>
    </row>
    <row r="132" spans="1:12" ht="14.4" x14ac:dyDescent="0.3">
      <c r="A132" s="14"/>
      <c r="B132" s="15"/>
      <c r="C132" s="11"/>
      <c r="D132" s="7" t="s">
        <v>30</v>
      </c>
      <c r="E132" s="50" t="s">
        <v>52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4.32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0" t="s">
        <v>47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>
        <v>2.0699999999999998</v>
      </c>
    </row>
    <row r="135" spans="1:12" ht="14.4" x14ac:dyDescent="0.3">
      <c r="A135" s="14"/>
      <c r="B135" s="15"/>
      <c r="C135" s="11"/>
      <c r="D135" s="6"/>
      <c r="E135" s="50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25.9</v>
      </c>
      <c r="H137" s="19">
        <f t="shared" si="64"/>
        <v>25.049999999999997</v>
      </c>
      <c r="I137" s="19">
        <f t="shared" si="64"/>
        <v>85.75</v>
      </c>
      <c r="J137" s="19">
        <f t="shared" si="64"/>
        <v>729.3</v>
      </c>
      <c r="K137" s="25"/>
      <c r="L137" s="19">
        <f t="shared" ref="L137" si="65">SUM(L128:L136)</f>
        <v>84.859999999999985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25.9</v>
      </c>
      <c r="H138" s="32">
        <f t="shared" ref="H138" si="67">H127+H137</f>
        <v>25.049999999999997</v>
      </c>
      <c r="I138" s="32">
        <f t="shared" ref="I138" si="68">I127+I137</f>
        <v>85.75</v>
      </c>
      <c r="J138" s="32">
        <f t="shared" ref="J138:L138" si="69">J127+J137</f>
        <v>729.3</v>
      </c>
      <c r="K138" s="32"/>
      <c r="L138" s="32">
        <f t="shared" si="69"/>
        <v>84.859999999999985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53</v>
      </c>
      <c r="F147" s="43">
        <v>60</v>
      </c>
      <c r="G147" s="43">
        <v>1.1000000000000001</v>
      </c>
      <c r="H147" s="43">
        <v>3</v>
      </c>
      <c r="I147" s="43">
        <v>4.2</v>
      </c>
      <c r="J147" s="43">
        <v>62</v>
      </c>
      <c r="K147" s="44">
        <v>54</v>
      </c>
      <c r="L147" s="43">
        <v>3.78</v>
      </c>
    </row>
    <row r="148" spans="1:12" ht="14.4" x14ac:dyDescent="0.3">
      <c r="A148" s="23"/>
      <c r="B148" s="15"/>
      <c r="C148" s="11"/>
      <c r="D148" s="7" t="s">
        <v>27</v>
      </c>
      <c r="E148" s="50" t="s">
        <v>54</v>
      </c>
      <c r="F148" s="43">
        <v>200</v>
      </c>
      <c r="G148" s="43">
        <v>2.15</v>
      </c>
      <c r="H148" s="43">
        <v>2.27</v>
      </c>
      <c r="I148" s="43">
        <v>13.71</v>
      </c>
      <c r="J148" s="43">
        <v>83.8</v>
      </c>
      <c r="K148" s="44">
        <v>111</v>
      </c>
      <c r="L148" s="43">
        <v>4.66</v>
      </c>
    </row>
    <row r="149" spans="1:12" ht="14.4" x14ac:dyDescent="0.3">
      <c r="A149" s="23"/>
      <c r="B149" s="15"/>
      <c r="C149" s="11"/>
      <c r="D149" s="7" t="s">
        <v>28</v>
      </c>
      <c r="E149" s="50" t="s">
        <v>68</v>
      </c>
      <c r="F149" s="43">
        <v>90</v>
      </c>
      <c r="G149" s="43">
        <v>9.73</v>
      </c>
      <c r="H149" s="43">
        <v>3.69</v>
      </c>
      <c r="I149" s="43">
        <v>11.96</v>
      </c>
      <c r="J149" s="43">
        <v>175.48</v>
      </c>
      <c r="K149" s="44">
        <v>234</v>
      </c>
      <c r="L149" s="43">
        <v>34.65</v>
      </c>
    </row>
    <row r="150" spans="1:12" ht="14.4" x14ac:dyDescent="0.3">
      <c r="A150" s="23"/>
      <c r="B150" s="15"/>
      <c r="C150" s="11"/>
      <c r="D150" s="7" t="s">
        <v>29</v>
      </c>
      <c r="E150" s="50" t="s">
        <v>55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304</v>
      </c>
      <c r="L150" s="43">
        <v>12.97</v>
      </c>
    </row>
    <row r="151" spans="1:12" ht="14.4" x14ac:dyDescent="0.3">
      <c r="A151" s="23"/>
      <c r="B151" s="15"/>
      <c r="C151" s="11"/>
      <c r="D151" s="7" t="s">
        <v>30</v>
      </c>
      <c r="E151" s="50" t="s">
        <v>56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377</v>
      </c>
      <c r="L151" s="43">
        <v>4.4000000000000004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65</v>
      </c>
      <c r="F152" s="43">
        <v>60</v>
      </c>
      <c r="G152" s="43">
        <v>9.42</v>
      </c>
      <c r="H152" s="43">
        <v>9.27</v>
      </c>
      <c r="I152" s="43">
        <v>0.39</v>
      </c>
      <c r="J152" s="43">
        <v>166.5</v>
      </c>
      <c r="K152" s="44">
        <v>878</v>
      </c>
      <c r="L152" s="43">
        <v>18.670000000000002</v>
      </c>
    </row>
    <row r="153" spans="1:12" ht="14.4" x14ac:dyDescent="0.3">
      <c r="A153" s="23"/>
      <c r="B153" s="15"/>
      <c r="C153" s="11"/>
      <c r="D153" s="7" t="s">
        <v>32</v>
      </c>
      <c r="E153" s="50" t="s">
        <v>47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879</v>
      </c>
      <c r="L153" s="43">
        <v>2.0699999999999998</v>
      </c>
    </row>
    <row r="154" spans="1:12" ht="14.4" x14ac:dyDescent="0.3">
      <c r="A154" s="23"/>
      <c r="B154" s="15"/>
      <c r="C154" s="11"/>
      <c r="D154" s="6" t="s">
        <v>67</v>
      </c>
      <c r="E154" s="50" t="s">
        <v>66</v>
      </c>
      <c r="F154" s="43">
        <v>20</v>
      </c>
      <c r="G154" s="43">
        <v>2.25</v>
      </c>
      <c r="H154" s="43">
        <v>3.54</v>
      </c>
      <c r="I154" s="43">
        <v>22.47</v>
      </c>
      <c r="J154" s="43">
        <v>125.1</v>
      </c>
      <c r="K154" s="44"/>
      <c r="L154" s="43">
        <v>3.66</v>
      </c>
    </row>
    <row r="155" spans="1:12" ht="14.4" x14ac:dyDescent="0.3">
      <c r="A155" s="23"/>
      <c r="B155" s="15"/>
      <c r="C155" s="11"/>
      <c r="D155" s="6"/>
      <c r="E155" s="50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31.03</v>
      </c>
      <c r="H156" s="19">
        <f t="shared" si="72"/>
        <v>27.639999999999997</v>
      </c>
      <c r="I156" s="19">
        <f t="shared" si="72"/>
        <v>105.66</v>
      </c>
      <c r="J156" s="19">
        <f t="shared" si="72"/>
        <v>956.98</v>
      </c>
      <c r="K156" s="25"/>
      <c r="L156" s="19">
        <f t="shared" ref="L156" si="73">SUM(L147:L155)</f>
        <v>84.859999999999985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31.03</v>
      </c>
      <c r="H157" s="32">
        <f t="shared" ref="H157" si="75">H146+H156</f>
        <v>27.639999999999997</v>
      </c>
      <c r="I157" s="32">
        <f t="shared" ref="I157" si="76">I146+I156</f>
        <v>105.66</v>
      </c>
      <c r="J157" s="32">
        <f t="shared" ref="J157:L157" si="77">J146+J156</f>
        <v>956.98</v>
      </c>
      <c r="K157" s="32"/>
      <c r="L157" s="32">
        <f t="shared" si="77"/>
        <v>84.859999999999985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48</v>
      </c>
      <c r="F166" s="43">
        <v>60</v>
      </c>
      <c r="G166" s="43">
        <v>5</v>
      </c>
      <c r="H166" s="43">
        <v>0</v>
      </c>
      <c r="I166" s="43">
        <v>13</v>
      </c>
      <c r="J166" s="43">
        <v>36</v>
      </c>
      <c r="K166" s="44"/>
      <c r="L166" s="43">
        <v>7.53</v>
      </c>
    </row>
    <row r="167" spans="1:12" ht="14.4" x14ac:dyDescent="0.3">
      <c r="A167" s="23"/>
      <c r="B167" s="15"/>
      <c r="C167" s="11"/>
      <c r="D167" s="7" t="s">
        <v>27</v>
      </c>
      <c r="E167" s="50" t="s">
        <v>58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107.8</v>
      </c>
      <c r="K167" s="44">
        <v>102</v>
      </c>
      <c r="L167" s="43">
        <v>5.1100000000000003</v>
      </c>
    </row>
    <row r="168" spans="1:12" ht="14.4" x14ac:dyDescent="0.3">
      <c r="A168" s="23"/>
      <c r="B168" s="15"/>
      <c r="C168" s="11"/>
      <c r="D168" s="7" t="s">
        <v>28</v>
      </c>
      <c r="E168" s="50" t="s">
        <v>59</v>
      </c>
      <c r="F168" s="43">
        <v>90</v>
      </c>
      <c r="G168" s="43">
        <v>13.4</v>
      </c>
      <c r="H168" s="43">
        <v>11.2</v>
      </c>
      <c r="I168" s="43">
        <v>17.7</v>
      </c>
      <c r="J168" s="43">
        <v>225.6</v>
      </c>
      <c r="K168" s="44">
        <v>608</v>
      </c>
      <c r="L168" s="43">
        <v>41.31</v>
      </c>
    </row>
    <row r="169" spans="1:12" ht="14.4" x14ac:dyDescent="0.3">
      <c r="A169" s="23"/>
      <c r="B169" s="15"/>
      <c r="C169" s="11"/>
      <c r="D169" s="7" t="s">
        <v>29</v>
      </c>
      <c r="E169" s="50" t="s">
        <v>45</v>
      </c>
      <c r="F169" s="43">
        <v>150</v>
      </c>
      <c r="G169" s="43">
        <v>7.36</v>
      </c>
      <c r="H169" s="43">
        <v>6.02</v>
      </c>
      <c r="I169" s="43">
        <v>35.26</v>
      </c>
      <c r="J169" s="43">
        <v>224.6</v>
      </c>
      <c r="K169" s="44">
        <v>688</v>
      </c>
      <c r="L169" s="43">
        <v>9.61</v>
      </c>
    </row>
    <row r="170" spans="1:12" ht="14.4" x14ac:dyDescent="0.3">
      <c r="A170" s="23"/>
      <c r="B170" s="15"/>
      <c r="C170" s="11"/>
      <c r="D170" s="7" t="s">
        <v>30</v>
      </c>
      <c r="E170" s="50" t="s">
        <v>60</v>
      </c>
      <c r="F170" s="43">
        <v>200</v>
      </c>
      <c r="G170" s="43">
        <v>6.4</v>
      </c>
      <c r="H170" s="43">
        <v>2.8</v>
      </c>
      <c r="I170" s="43">
        <v>29.2</v>
      </c>
      <c r="J170" s="43">
        <v>155.19999999999999</v>
      </c>
      <c r="K170" s="44">
        <v>379</v>
      </c>
      <c r="L170" s="43">
        <v>19.23</v>
      </c>
    </row>
    <row r="171" spans="1:12" ht="14.4" x14ac:dyDescent="0.3">
      <c r="A171" s="23"/>
      <c r="B171" s="15"/>
      <c r="C171" s="11"/>
      <c r="D171" s="7" t="s">
        <v>31</v>
      </c>
      <c r="E171" s="50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50" t="s">
        <v>47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879</v>
      </c>
      <c r="L172" s="43">
        <v>2.0699999999999998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39.15</v>
      </c>
      <c r="H175" s="19">
        <f t="shared" si="80"/>
        <v>24.72</v>
      </c>
      <c r="I175" s="19">
        <f t="shared" si="80"/>
        <v>109.27000000000001</v>
      </c>
      <c r="J175" s="19">
        <f t="shared" si="80"/>
        <v>821.6</v>
      </c>
      <c r="K175" s="25"/>
      <c r="L175" s="19">
        <f t="shared" ref="L175" si="81">SUM(L166:L174)</f>
        <v>84.86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39.15</v>
      </c>
      <c r="H176" s="32">
        <f t="shared" ref="H176" si="83">H165+H175</f>
        <v>24.72</v>
      </c>
      <c r="I176" s="32">
        <f t="shared" ref="I176" si="84">I165+I175</f>
        <v>109.27000000000001</v>
      </c>
      <c r="J176" s="32">
        <f t="shared" ref="J176:L176" si="85">J165+J175</f>
        <v>821.6</v>
      </c>
      <c r="K176" s="32"/>
      <c r="L176" s="32">
        <f t="shared" si="85"/>
        <v>84.86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61</v>
      </c>
      <c r="F185" s="43">
        <v>60</v>
      </c>
      <c r="G185" s="43">
        <v>1.1000000000000001</v>
      </c>
      <c r="H185" s="43">
        <v>3</v>
      </c>
      <c r="I185" s="43">
        <v>4.2</v>
      </c>
      <c r="J185" s="43">
        <v>62</v>
      </c>
      <c r="K185" s="44">
        <v>54</v>
      </c>
      <c r="L185" s="43">
        <v>4.2</v>
      </c>
    </row>
    <row r="186" spans="1:12" ht="14.4" x14ac:dyDescent="0.3">
      <c r="A186" s="23"/>
      <c r="B186" s="15"/>
      <c r="C186" s="11"/>
      <c r="D186" s="7" t="s">
        <v>27</v>
      </c>
      <c r="E186" s="50" t="s">
        <v>62</v>
      </c>
      <c r="F186" s="43">
        <v>200</v>
      </c>
      <c r="G186" s="43">
        <v>1.45</v>
      </c>
      <c r="H186" s="43">
        <v>3.93</v>
      </c>
      <c r="I186" s="43">
        <v>100.2</v>
      </c>
      <c r="J186" s="43">
        <v>82</v>
      </c>
      <c r="K186" s="44">
        <v>82</v>
      </c>
      <c r="L186" s="43">
        <v>5.2</v>
      </c>
    </row>
    <row r="187" spans="1:12" ht="14.4" x14ac:dyDescent="0.3">
      <c r="A187" s="23"/>
      <c r="B187" s="15"/>
      <c r="C187" s="11"/>
      <c r="D187" s="7" t="s">
        <v>28</v>
      </c>
      <c r="E187" s="50" t="s">
        <v>63</v>
      </c>
      <c r="F187" s="43">
        <v>90</v>
      </c>
      <c r="G187" s="43">
        <v>12</v>
      </c>
      <c r="H187" s="43">
        <v>11</v>
      </c>
      <c r="I187" s="43">
        <v>5</v>
      </c>
      <c r="J187" s="43">
        <v>177</v>
      </c>
      <c r="K187" s="44">
        <v>487</v>
      </c>
      <c r="L187" s="43">
        <v>49.13</v>
      </c>
    </row>
    <row r="188" spans="1:12" ht="14.4" x14ac:dyDescent="0.3">
      <c r="A188" s="23"/>
      <c r="B188" s="15"/>
      <c r="C188" s="11"/>
      <c r="D188" s="7" t="s">
        <v>29</v>
      </c>
      <c r="E188" s="50" t="s">
        <v>64</v>
      </c>
      <c r="F188" s="43">
        <v>150</v>
      </c>
      <c r="G188" s="43">
        <v>8.6</v>
      </c>
      <c r="H188" s="43">
        <v>6.09</v>
      </c>
      <c r="I188" s="43">
        <v>38.64</v>
      </c>
      <c r="J188" s="43">
        <v>243.75</v>
      </c>
      <c r="K188" s="44">
        <v>302</v>
      </c>
      <c r="L188" s="43">
        <v>9.15</v>
      </c>
    </row>
    <row r="189" spans="1:12" ht="14.4" x14ac:dyDescent="0.3">
      <c r="A189" s="23"/>
      <c r="B189" s="15"/>
      <c r="C189" s="11"/>
      <c r="D189" s="7" t="s">
        <v>30</v>
      </c>
      <c r="E189" s="50" t="s">
        <v>56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4.4000000000000004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0" t="s">
        <v>47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879</v>
      </c>
      <c r="L191" s="43">
        <v>2.0699999999999998</v>
      </c>
    </row>
    <row r="192" spans="1:12" ht="14.4" x14ac:dyDescent="0.3">
      <c r="A192" s="23"/>
      <c r="B192" s="15"/>
      <c r="C192" s="11"/>
      <c r="D192" s="6" t="s">
        <v>24</v>
      </c>
      <c r="E192" s="50" t="s">
        <v>57</v>
      </c>
      <c r="F192" s="43">
        <v>100</v>
      </c>
      <c r="G192" s="43">
        <v>0.33</v>
      </c>
      <c r="H192" s="43">
        <v>0.21</v>
      </c>
      <c r="I192" s="43">
        <v>14.21</v>
      </c>
      <c r="J192" s="43">
        <v>65</v>
      </c>
      <c r="K192" s="44"/>
      <c r="L192" s="43">
        <v>10.71</v>
      </c>
    </row>
    <row r="193" spans="1:12" ht="14.4" x14ac:dyDescent="0.3">
      <c r="A193" s="23"/>
      <c r="B193" s="15"/>
      <c r="C193" s="11"/>
      <c r="D193" s="6"/>
      <c r="E193" s="50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26.209999999999997</v>
      </c>
      <c r="H194" s="19">
        <f t="shared" si="88"/>
        <v>24.73</v>
      </c>
      <c r="I194" s="19">
        <f t="shared" si="88"/>
        <v>178.50000000000003</v>
      </c>
      <c r="J194" s="19">
        <f t="shared" si="88"/>
        <v>764.15</v>
      </c>
      <c r="K194" s="25"/>
      <c r="L194" s="19">
        <f t="shared" ref="L194" si="89">SUM(L185:L193)</f>
        <v>84.860000000000014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26.209999999999997</v>
      </c>
      <c r="H195" s="32">
        <f t="shared" ref="H195" si="91">H184+H194</f>
        <v>24.73</v>
      </c>
      <c r="I195" s="32">
        <f t="shared" ref="I195" si="92">I184+I194</f>
        <v>178.50000000000003</v>
      </c>
      <c r="J195" s="32">
        <f t="shared" ref="J195:L195" si="93">J184+J194</f>
        <v>764.15</v>
      </c>
      <c r="K195" s="32"/>
      <c r="L195" s="32">
        <f t="shared" si="93"/>
        <v>84.860000000000014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30.856000000000002</v>
      </c>
      <c r="H196" s="34">
        <f t="shared" si="94"/>
        <v>24.99</v>
      </c>
      <c r="I196" s="34">
        <f t="shared" si="94"/>
        <v>111.208</v>
      </c>
      <c r="J196" s="34">
        <f t="shared" si="94"/>
        <v>792.70400000000006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2025-01-07T18:13:39Z</dcterms:modified>
</cp:coreProperties>
</file>